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магістр" sheetId="1" r:id="rId1"/>
  </sheets>
  <definedNames>
    <definedName name="_xlnm.Print_Titles" localSheetId="0">'магістр'!$6:$9</definedName>
    <definedName name="_xlnm.Print_Area" localSheetId="0">'магістр'!$A$1:$N$19</definedName>
  </definedNames>
  <calcPr fullCalcOnLoad="1"/>
</workbook>
</file>

<file path=xl/sharedStrings.xml><?xml version="1.0" encoding="utf-8"?>
<sst xmlns="http://schemas.openxmlformats.org/spreadsheetml/2006/main" count="26" uniqueCount="26">
  <si>
    <t>№   п/п</t>
  </si>
  <si>
    <t>Спеціальність</t>
  </si>
  <si>
    <t xml:space="preserve">Денна форма навчання (за один рік)                                  </t>
  </si>
  <si>
    <t>-</t>
  </si>
  <si>
    <t xml:space="preserve">                                  За один рік 2014 - 2015 н.р.</t>
  </si>
  <si>
    <t>деканів факультетів</t>
  </si>
  <si>
    <t>Денна форма начвання</t>
  </si>
  <si>
    <t>За весь період навчання до отримання ступеня вищої освіти "магістр"</t>
  </si>
  <si>
    <t>Медицина</t>
  </si>
  <si>
    <t>За один рік                                  2017-2018 н.р.</t>
  </si>
  <si>
    <t>МЕДИЧНИЙ ФАКУЛЬТЕТ</t>
  </si>
  <si>
    <t>ЗАТВЕРДЖЕНО</t>
  </si>
  <si>
    <t>Наказ ректора</t>
  </si>
  <si>
    <t>Додаток 5</t>
  </si>
  <si>
    <t>2019-2020 рік вступу                                      (за один рік)</t>
  </si>
  <si>
    <t xml:space="preserve">2021-2022 н.р.                          (3-й курс магістратури з індексом інфляції 5,0%)                         </t>
  </si>
  <si>
    <t xml:space="preserve">За весь період навчання                                             (2019-2020 н.р., 2020-2021 н.р.та з 2021-2022 н.р. з індексом інфляції 5,0%)                         </t>
  </si>
  <si>
    <t xml:space="preserve">2020-2021 н.р.                          (2-й курс магістратури з індексом інфляції 4,1%)                         </t>
  </si>
  <si>
    <t>від ___________________ 2021 № _________</t>
  </si>
  <si>
    <t xml:space="preserve">Вартість навчання на 3-му курсі в 2021-2022 навчальному році за спеціальностями                                                                                                                                                                                                                                                                                                                                                           ступеня вищої освіти "магістр"                                                                                                                                                                                                                                        </t>
  </si>
  <si>
    <t>Індекс інфляції 5,0% (за чотири роки)</t>
  </si>
  <si>
    <t>Керівник навчального відділу                                                                                            ___________________                                              Вікторія Яценко</t>
  </si>
  <si>
    <t>Головний бухгалтер                                                                                                             ___________________                                                    Ірина Попова</t>
  </si>
  <si>
    <t>Проректор з фінансово-господарської та науково-педагогічної роботи                    ___________________                                               Максим Вінник</t>
  </si>
  <si>
    <t>В.о. відповідального секретаря приймальної комісії                                                ___________________                                             Катерина Мельникова</t>
  </si>
  <si>
    <t>Начальник планового відділу                                                                                            ___________________                                                   Олена Глущенко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</si>
</sst>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0000000000000000000"/>
    <numFmt numFmtId="208" formatCode="#,##0.0"/>
    <numFmt numFmtId="209" formatCode="0.0"/>
    <numFmt numFmtId="210" formatCode="0.0%"/>
    <numFmt numFmtId="211" formatCode="0.0000"/>
    <numFmt numFmtId="212" formatCode="0.00000"/>
    <numFmt numFmtId="213" formatCode="0.000"/>
    <numFmt numFmtId="214" formatCode="#,##0.00\ &quot;грн.&quot;"/>
    <numFmt numFmtId="215" formatCode="#,##0.0;[Red]#,##0.0"/>
    <numFmt numFmtId="216" formatCode="#,##0;[Red]#,##0"/>
    <numFmt numFmtId="217" formatCode="0.0;[Red]0.0"/>
    <numFmt numFmtId="218" formatCode="0;[Red]0"/>
    <numFmt numFmtId="219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7" fillId="0" borderId="0" xfId="53" applyFont="1" applyFill="1" applyBorder="1">
      <alignment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6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Fill="1" applyAlignment="1">
      <alignment horizontal="left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horizontal="left" vertic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/>
      <protection/>
    </xf>
    <xf numFmtId="3" fontId="7" fillId="0" borderId="13" xfId="53" applyNumberFormat="1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5" fillId="0" borderId="16" xfId="53" applyNumberFormat="1" applyFont="1" applyFill="1" applyBorder="1" applyAlignment="1">
      <alignment horizontal="center" vertical="center" wrapText="1"/>
      <protection/>
    </xf>
    <xf numFmtId="3" fontId="6" fillId="0" borderId="16" xfId="53" applyNumberFormat="1" applyFont="1" applyFill="1" applyBorder="1" applyAlignment="1">
      <alignment horizontal="center" vertical="center"/>
      <protection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3" fontId="9" fillId="0" borderId="0" xfId="53" applyNumberFormat="1" applyFont="1" applyFill="1" applyBorder="1" applyAlignment="1">
      <alignment horizontal="left" vertical="center" wrapText="1"/>
      <protection/>
    </xf>
    <xf numFmtId="3" fontId="5" fillId="0" borderId="0" xfId="53" applyNumberFormat="1" applyFont="1" applyFill="1" applyBorder="1" applyAlignment="1">
      <alignment horizontal="center" vertical="center" wrapText="1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/>
      <protection/>
    </xf>
    <xf numFmtId="0" fontId="5" fillId="0" borderId="20" xfId="53" applyFont="1" applyFill="1" applyBorder="1" applyAlignment="1">
      <alignment horizontal="left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калаври 2011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20"/>
  <sheetViews>
    <sheetView tabSelected="1" zoomScale="90" zoomScaleNormal="90" zoomScaleSheetLayoutView="100" zoomScalePageLayoutView="0" workbookViewId="0" topLeftCell="A10">
      <pane xSplit="25230" topLeftCell="Z1" activePane="topLeft" state="split"/>
      <selection pane="topLeft" activeCell="M20" sqref="M20"/>
      <selection pane="topRight" activeCell="Z7" sqref="Z7"/>
    </sheetView>
  </sheetViews>
  <sheetFormatPr defaultColWidth="9.140625" defaultRowHeight="12.75"/>
  <cols>
    <col min="1" max="1" width="4.28125" style="31" customWidth="1"/>
    <col min="2" max="2" width="56.00390625" style="15" customWidth="1"/>
    <col min="3" max="4" width="20.8515625" style="15" hidden="1" customWidth="1"/>
    <col min="5" max="5" width="20.421875" style="11" hidden="1" customWidth="1"/>
    <col min="6" max="6" width="18.421875" style="32" hidden="1" customWidth="1"/>
    <col min="7" max="7" width="23.7109375" style="11" customWidth="1"/>
    <col min="8" max="8" width="15.57421875" style="11" hidden="1" customWidth="1"/>
    <col min="9" max="9" width="18.57421875" style="15" hidden="1" customWidth="1"/>
    <col min="10" max="10" width="15.421875" style="15" hidden="1" customWidth="1"/>
    <col min="11" max="11" width="22.421875" style="15" customWidth="1"/>
    <col min="12" max="13" width="25.140625" style="15" customWidth="1"/>
    <col min="14" max="14" width="30.140625" style="15" customWidth="1"/>
    <col min="15" max="16384" width="9.140625" style="11" customWidth="1"/>
  </cols>
  <sheetData>
    <row r="1" spans="1:17" ht="18.75" customHeight="1">
      <c r="A1" s="11"/>
      <c r="B1" s="11"/>
      <c r="C1" s="11"/>
      <c r="D1" s="11"/>
      <c r="F1" s="11"/>
      <c r="I1" s="11"/>
      <c r="J1" s="12"/>
      <c r="K1" s="50" t="s">
        <v>13</v>
      </c>
      <c r="L1" s="50"/>
      <c r="M1" s="50"/>
      <c r="N1" s="50"/>
      <c r="O1" s="13"/>
      <c r="P1" s="13"/>
      <c r="Q1" s="13"/>
    </row>
    <row r="2" spans="1:17" ht="18" customHeight="1">
      <c r="A2" s="11"/>
      <c r="B2" s="11"/>
      <c r="C2" s="11"/>
      <c r="D2" s="11"/>
      <c r="F2" s="11"/>
      <c r="I2" s="11"/>
      <c r="J2" s="12"/>
      <c r="K2" s="51" t="s">
        <v>11</v>
      </c>
      <c r="L2" s="51"/>
      <c r="M2" s="51"/>
      <c r="N2" s="51"/>
      <c r="O2" s="13"/>
      <c r="P2" s="13"/>
      <c r="Q2" s="13"/>
    </row>
    <row r="3" spans="1:23" ht="18" customHeight="1">
      <c r="A3" s="11"/>
      <c r="B3" s="11"/>
      <c r="C3" s="11"/>
      <c r="D3" s="11"/>
      <c r="F3" s="11"/>
      <c r="I3" s="11"/>
      <c r="J3" s="12"/>
      <c r="K3" s="50" t="s">
        <v>12</v>
      </c>
      <c r="L3" s="50"/>
      <c r="M3" s="50"/>
      <c r="N3" s="50"/>
      <c r="O3" s="14"/>
      <c r="P3" s="14"/>
      <c r="Q3" s="14"/>
      <c r="R3" s="14"/>
      <c r="S3" s="14"/>
      <c r="T3" s="14"/>
      <c r="U3" s="14"/>
      <c r="V3" s="14"/>
      <c r="W3" s="14"/>
    </row>
    <row r="4" spans="1:23" ht="45.75" customHeight="1">
      <c r="A4" s="11"/>
      <c r="B4" s="11"/>
      <c r="C4" s="11"/>
      <c r="D4" s="11"/>
      <c r="F4" s="11"/>
      <c r="G4" s="51" t="s">
        <v>18</v>
      </c>
      <c r="H4" s="51"/>
      <c r="I4" s="51"/>
      <c r="J4" s="51"/>
      <c r="K4" s="51"/>
      <c r="L4" s="51"/>
      <c r="M4" s="51"/>
      <c r="N4" s="51"/>
      <c r="O4" s="14"/>
      <c r="P4" s="14"/>
      <c r="Q4" s="14"/>
      <c r="R4" s="14"/>
      <c r="S4" s="14"/>
      <c r="T4" s="14"/>
      <c r="U4" s="14"/>
      <c r="V4" s="14"/>
      <c r="W4" s="14"/>
    </row>
    <row r="5" spans="1:14" ht="114.75" customHeight="1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30" customHeight="1">
      <c r="A6" s="52" t="s">
        <v>0</v>
      </c>
      <c r="B6" s="49" t="s">
        <v>1</v>
      </c>
      <c r="C6" s="1" t="s">
        <v>2</v>
      </c>
      <c r="F6" s="49" t="s">
        <v>6</v>
      </c>
      <c r="G6" s="49"/>
      <c r="H6" s="49"/>
      <c r="I6" s="49"/>
      <c r="J6" s="49"/>
      <c r="K6" s="49"/>
      <c r="L6" s="49"/>
      <c r="M6" s="49"/>
      <c r="N6" s="49"/>
    </row>
    <row r="7" spans="1:14" ht="32.25" customHeight="1">
      <c r="A7" s="52"/>
      <c r="B7" s="49"/>
      <c r="C7" s="2"/>
      <c r="F7" s="39" t="s">
        <v>9</v>
      </c>
      <c r="G7" s="36" t="s">
        <v>14</v>
      </c>
      <c r="H7" s="16"/>
      <c r="I7" s="16"/>
      <c r="J7" s="33" t="s">
        <v>7</v>
      </c>
      <c r="K7" s="36" t="s">
        <v>17</v>
      </c>
      <c r="L7" s="36" t="s">
        <v>15</v>
      </c>
      <c r="M7" s="37" t="s">
        <v>16</v>
      </c>
      <c r="N7" s="37" t="s">
        <v>20</v>
      </c>
    </row>
    <row r="8" spans="1:14" ht="64.5" customHeight="1">
      <c r="A8" s="52"/>
      <c r="B8" s="49"/>
      <c r="C8" s="3"/>
      <c r="F8" s="40"/>
      <c r="G8" s="36"/>
      <c r="H8" s="42" t="s">
        <v>4</v>
      </c>
      <c r="I8" s="34" t="s">
        <v>5</v>
      </c>
      <c r="J8" s="33"/>
      <c r="K8" s="36"/>
      <c r="L8" s="36"/>
      <c r="M8" s="37"/>
      <c r="N8" s="37"/>
    </row>
    <row r="9" spans="1:14" s="8" customFormat="1" ht="15" customHeight="1">
      <c r="A9" s="5">
        <v>1</v>
      </c>
      <c r="B9" s="5">
        <v>2</v>
      </c>
      <c r="C9" s="5">
        <v>3</v>
      </c>
      <c r="D9" s="5">
        <v>3</v>
      </c>
      <c r="E9" s="6">
        <v>7</v>
      </c>
      <c r="F9" s="6">
        <v>3</v>
      </c>
      <c r="G9" s="7">
        <v>3</v>
      </c>
      <c r="H9" s="43"/>
      <c r="I9" s="35"/>
      <c r="J9" s="7">
        <v>4</v>
      </c>
      <c r="K9" s="7">
        <v>4</v>
      </c>
      <c r="L9" s="7">
        <v>5</v>
      </c>
      <c r="M9" s="7">
        <v>6</v>
      </c>
      <c r="N9" s="7">
        <v>7</v>
      </c>
    </row>
    <row r="10" spans="1:14" ht="24" customHeight="1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27" customHeight="1">
      <c r="A11" s="9">
        <v>1</v>
      </c>
      <c r="B11" s="10" t="s">
        <v>8</v>
      </c>
      <c r="C11" s="17"/>
      <c r="D11" s="17"/>
      <c r="E11" s="18"/>
      <c r="F11" s="19" t="s">
        <v>3</v>
      </c>
      <c r="G11" s="20">
        <v>25200</v>
      </c>
      <c r="H11" s="18"/>
      <c r="I11" s="21"/>
      <c r="J11" s="22"/>
      <c r="K11" s="23">
        <f>ROUND(G11*0.041+G11,0)</f>
        <v>26233</v>
      </c>
      <c r="L11" s="23">
        <f>ROUND(K11*0.05+K11,0)</f>
        <v>27545</v>
      </c>
      <c r="M11" s="23">
        <f>G11+K11+L11*4</f>
        <v>161613</v>
      </c>
      <c r="N11" s="23">
        <f>ROUND(K11*0.05*4,0)</f>
        <v>5247</v>
      </c>
    </row>
    <row r="12" spans="1:14" s="29" customFormat="1" ht="30" customHeight="1">
      <c r="A12" s="24"/>
      <c r="B12" s="25"/>
      <c r="C12" s="26"/>
      <c r="D12" s="26"/>
      <c r="E12" s="27"/>
      <c r="F12" s="28"/>
      <c r="G12" s="26"/>
      <c r="H12" s="26"/>
      <c r="I12" s="26"/>
      <c r="J12" s="26"/>
      <c r="K12" s="26"/>
      <c r="L12" s="26"/>
      <c r="M12" s="26"/>
      <c r="N12" s="26"/>
    </row>
    <row r="13" spans="1:14" s="29" customFormat="1" ht="16.5" customHeight="1">
      <c r="A13" s="24"/>
      <c r="B13" s="25"/>
      <c r="C13" s="26"/>
      <c r="D13" s="26"/>
      <c r="E13" s="27"/>
      <c r="F13" s="28"/>
      <c r="G13" s="26"/>
      <c r="H13" s="26"/>
      <c r="I13" s="26"/>
      <c r="J13" s="26"/>
      <c r="K13" s="26"/>
      <c r="L13" s="26"/>
      <c r="M13" s="26"/>
      <c r="N13" s="26"/>
    </row>
    <row r="14" spans="1:14" s="29" customFormat="1" ht="46.5" customHeight="1">
      <c r="A14" s="41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30" customFormat="1" ht="46.5" customHeight="1">
      <c r="A15" s="44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30" customFormat="1" ht="46.5" customHeight="1">
      <c r="A16" s="44" t="s">
        <v>24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30" customFormat="1" ht="46.5" customHeight="1">
      <c r="A17" s="44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30" customFormat="1" ht="46.5" customHeight="1">
      <c r="A18" s="44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6" s="30" customFormat="1" ht="57" customHeight="1">
      <c r="A19" s="38"/>
      <c r="B19" s="38"/>
      <c r="C19" s="4"/>
      <c r="D19" s="4"/>
      <c r="E19" s="29"/>
      <c r="F19" s="4"/>
    </row>
    <row r="20" spans="5:8" ht="19.5">
      <c r="E20" s="29"/>
      <c r="F20" s="4"/>
      <c r="G20" s="29"/>
      <c r="H20" s="29"/>
    </row>
  </sheetData>
  <sheetProtection/>
  <mergeCells count="24">
    <mergeCell ref="K1:N1"/>
    <mergeCell ref="K2:N2"/>
    <mergeCell ref="K3:N3"/>
    <mergeCell ref="G4:N4"/>
    <mergeCell ref="B6:B8"/>
    <mergeCell ref="A6:A8"/>
    <mergeCell ref="L7:L8"/>
    <mergeCell ref="A10:N10"/>
    <mergeCell ref="M7:M8"/>
    <mergeCell ref="A18:N18"/>
    <mergeCell ref="A5:N5"/>
    <mergeCell ref="F6:N6"/>
    <mergeCell ref="A17:N17"/>
    <mergeCell ref="A16:N16"/>
    <mergeCell ref="J7:J8"/>
    <mergeCell ref="I8:I9"/>
    <mergeCell ref="K7:K8"/>
    <mergeCell ref="N7:N8"/>
    <mergeCell ref="A19:B19"/>
    <mergeCell ref="F7:F8"/>
    <mergeCell ref="A14:N14"/>
    <mergeCell ref="G7:G8"/>
    <mergeCell ref="H8:H9"/>
    <mergeCell ref="A15:N15"/>
  </mergeCells>
  <printOptions/>
  <pageMargins left="0.5905511811023623" right="0.1968503937007874" top="0.8661417322834646" bottom="0.2362204724409449" header="0.196850393700787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OKozhemiaka</cp:lastModifiedBy>
  <cp:lastPrinted>2021-07-19T07:40:16Z</cp:lastPrinted>
  <dcterms:created xsi:type="dcterms:W3CDTF">2013-05-27T10:54:57Z</dcterms:created>
  <dcterms:modified xsi:type="dcterms:W3CDTF">2021-07-22T05:59:22Z</dcterms:modified>
  <cp:category/>
  <cp:version/>
  <cp:contentType/>
  <cp:contentStatus/>
</cp:coreProperties>
</file>